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sdonati\Desktop\"/>
    </mc:Choice>
  </mc:AlternateContent>
  <xr:revisionPtr revIDLastSave="0" documentId="13_ncr:1_{0442AE2F-6B54-4458-971E-F5CC50A87E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" sheetId="1" r:id="rId1"/>
    <sheet name="Sheet1" sheetId="2" r:id="rId2"/>
  </sheets>
  <definedNames>
    <definedName name="_xlnm.Print_Area" localSheetId="0">A!$A$2:$R$44</definedName>
    <definedName name="_xlnm.Print_Area">A!$A$1:$Q$34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8" i="1"/>
  <c r="F7" i="1"/>
  <c r="N18" i="1" l="1"/>
  <c r="N17" i="1"/>
  <c r="N16" i="1"/>
  <c r="N15" i="1"/>
  <c r="N14" i="1"/>
  <c r="N13" i="1"/>
  <c r="N12" i="1"/>
  <c r="N11" i="1"/>
  <c r="N10" i="1"/>
  <c r="N9" i="1"/>
  <c r="N8" i="1"/>
  <c r="N7" i="1"/>
  <c r="K18" i="1"/>
  <c r="K17" i="1"/>
  <c r="K16" i="1"/>
  <c r="K15" i="1"/>
  <c r="K14" i="1"/>
  <c r="K13" i="1"/>
  <c r="K12" i="1"/>
  <c r="K11" i="1"/>
  <c r="K10" i="1"/>
  <c r="K9" i="1"/>
  <c r="K8" i="1"/>
  <c r="K7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<sst xmlns="http://schemas.openxmlformats.org/spreadsheetml/2006/main" count="148" uniqueCount="46">
  <si>
    <t>Family</t>
  </si>
  <si>
    <t>Size</t>
  </si>
  <si>
    <t>Each</t>
  </si>
  <si>
    <t>Addit'l</t>
  </si>
  <si>
    <t>-</t>
  </si>
  <si>
    <t>Program Name</t>
  </si>
  <si>
    <t>Administrator/Program Director</t>
  </si>
  <si>
    <t>OVER</t>
  </si>
  <si>
    <t>Above</t>
  </si>
  <si>
    <t>Patient Pays Full Charges</t>
  </si>
  <si>
    <t>PMS Discount Program</t>
  </si>
  <si>
    <t>Income</t>
  </si>
  <si>
    <t>Susan Smith, Board President</t>
  </si>
  <si>
    <t>Effective :</t>
  </si>
  <si>
    <t>$100.00 per visit</t>
  </si>
  <si>
    <t>Annual Preventive Wellness Exams</t>
  </si>
  <si>
    <t>$20 Per visit</t>
  </si>
  <si>
    <t>$25 Per visit</t>
  </si>
  <si>
    <t>$35 per visit</t>
  </si>
  <si>
    <t>$45 per visit</t>
  </si>
  <si>
    <t>Pharmacy: Common Generic Presciptions</t>
  </si>
  <si>
    <t>$10 Per medication</t>
  </si>
  <si>
    <t>$15 per medication</t>
  </si>
  <si>
    <t>$20 per medication</t>
  </si>
  <si>
    <t>Medical and Behavioral Health</t>
  </si>
  <si>
    <t>Dental</t>
  </si>
  <si>
    <t>Preventive Services Only</t>
  </si>
  <si>
    <t>Exams, Diagnostic X-Rays</t>
  </si>
  <si>
    <t>Extractionos, Fillings, Minor Denture Repairs</t>
  </si>
  <si>
    <t>$50.00 per visit</t>
  </si>
  <si>
    <t>$75.00 per visit</t>
  </si>
  <si>
    <t>$80.00 per visit</t>
  </si>
  <si>
    <t>*Dentures (upper and lowers prices separately)</t>
  </si>
  <si>
    <t>*Specialty Services: Crowns, bridges, implants and Root Canals</t>
  </si>
  <si>
    <t>$200.00 per visit</t>
  </si>
  <si>
    <t>*additional lab charges may apply; consult with dental provider for exact costs</t>
  </si>
  <si>
    <t>$150.00 per visit</t>
  </si>
  <si>
    <t>$250.00 per visit</t>
  </si>
  <si>
    <t>$55 per visit</t>
  </si>
  <si>
    <t>At or Below</t>
  </si>
  <si>
    <t>$25 per Visit</t>
  </si>
  <si>
    <t>General Primary Care, Diagnostic X-rays, Diagnostic Labs, Screenings, Family Planning, Immunizations/Vaccines, Gynecological Care, Prenatal and Perinatal services, Intrapartum care, Psychiatric and Mental Health Services</t>
  </si>
  <si>
    <t>$30 per Visit</t>
  </si>
  <si>
    <t>$35 per Visit</t>
  </si>
  <si>
    <t xml:space="preserve">    2021-2022 Sliding Fee Scale for Clinic Services</t>
  </si>
  <si>
    <t xml:space="preserve">    At or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</si>
</sst>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"/>
    <numFmt numFmtId="165" formatCode="[$$-409]#,##0.00"/>
    <numFmt numFmtId="166" formatCode="_(&quot;$&quot;* #,##0_);_(&quot;$&quot;* \(#,##0\);_(&quot;$&quot;* &quot;-&quot;??_);_(@_)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u/>
      <sz val="14"/>
      <name val="Arial"/>
      <family val="2"/>
    </font>
    <font>
      <sz val="12"/>
      <name val="Arial"/>
    </font>
    <font>
      <sz val="14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44" fontId="7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NumberFormat="1" applyFont="1" applyAlignment="1"/>
    <xf numFmtId="0" fontId="3" fillId="0" borderId="0" xfId="0" applyNumberFormat="1" applyFont="1"/>
    <xf numFmtId="0" fontId="4" fillId="0" borderId="0" xfId="0" applyNumberFormat="1" applyFont="1" applyAlignment="1"/>
    <xf numFmtId="0" fontId="4" fillId="0" borderId="0" xfId="0" applyNumberFormat="1" applyFont="1" applyFill="1" applyAlignment="1"/>
    <xf numFmtId="0" fontId="6" fillId="0" borderId="0" xfId="0" applyNumberFormat="1" applyFont="1" applyBorder="1" applyAlignment="1"/>
    <xf numFmtId="0" fontId="3" fillId="9" borderId="0" xfId="0" applyNumberFormat="1" applyFont="1" applyFill="1" applyAlignment="1"/>
    <xf numFmtId="0" fontId="8" fillId="0" borderId="0" xfId="0" applyNumberFormat="1" applyFont="1" applyAlignment="1"/>
    <xf numFmtId="0" fontId="9" fillId="0" borderId="0" xfId="0" applyNumberFormat="1" applyFont="1" applyBorder="1" applyAlignment="1"/>
    <xf numFmtId="0" fontId="9" fillId="0" borderId="0" xfId="0" applyNumberFormat="1" applyFont="1" applyBorder="1"/>
    <xf numFmtId="0" fontId="8" fillId="0" borderId="0" xfId="0" applyNumberFormat="1" applyFont="1" applyBorder="1"/>
    <xf numFmtId="0" fontId="8" fillId="9" borderId="0" xfId="0" applyNumberFormat="1" applyFont="1" applyFill="1" applyAlignment="1"/>
    <xf numFmtId="0" fontId="8" fillId="9" borderId="0" xfId="0" applyNumberFormat="1" applyFont="1" applyFill="1" applyBorder="1"/>
    <xf numFmtId="0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/>
    <xf numFmtId="0" fontId="10" fillId="0" borderId="0" xfId="0" applyNumberFormat="1" applyFont="1" applyAlignment="1"/>
    <xf numFmtId="0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166" fontId="8" fillId="0" borderId="0" xfId="8" applyNumberFormat="1" applyFont="1" applyAlignment="1">
      <alignment horizontal="center"/>
    </xf>
    <xf numFmtId="0" fontId="12" fillId="0" borderId="0" xfId="4" applyNumberFormat="1" applyFont="1" applyFill="1" applyAlignment="1"/>
    <xf numFmtId="8" fontId="12" fillId="0" borderId="0" xfId="4" applyNumberFormat="1" applyFont="1" applyFill="1" applyAlignment="1">
      <alignment horizontal="center" vertical="center"/>
    </xf>
    <xf numFmtId="0" fontId="12" fillId="0" borderId="0" xfId="4" applyNumberFormat="1" applyFont="1" applyFill="1" applyAlignment="1">
      <alignment horizontal="center" vertical="center"/>
    </xf>
    <xf numFmtId="0" fontId="12" fillId="0" borderId="0" xfId="1" applyNumberFormat="1" applyFont="1" applyFill="1" applyAlignment="1">
      <alignment horizontal="center" vertical="center"/>
    </xf>
    <xf numFmtId="0" fontId="13" fillId="7" borderId="1" xfId="6" applyNumberFormat="1" applyFont="1" applyBorder="1" applyAlignment="1">
      <alignment wrapText="1"/>
    </xf>
    <xf numFmtId="0" fontId="13" fillId="5" borderId="1" xfId="4" applyNumberFormat="1" applyFont="1" applyBorder="1" applyAlignment="1">
      <alignment wrapText="1"/>
    </xf>
    <xf numFmtId="0" fontId="11" fillId="8" borderId="10" xfId="7" applyNumberFormat="1" applyFont="1" applyBorder="1" applyAlignment="1">
      <alignment wrapText="1"/>
    </xf>
    <xf numFmtId="0" fontId="13" fillId="7" borderId="11" xfId="6" applyNumberFormat="1" applyFont="1" applyBorder="1" applyAlignment="1">
      <alignment wrapText="1"/>
    </xf>
    <xf numFmtId="0" fontId="11" fillId="8" borderId="1" xfId="7" applyNumberFormat="1" applyFont="1" applyBorder="1" applyAlignment="1">
      <alignment wrapText="1"/>
    </xf>
    <xf numFmtId="14" fontId="8" fillId="9" borderId="0" xfId="0" applyNumberFormat="1" applyFont="1" applyFill="1" applyAlignment="1"/>
    <xf numFmtId="0" fontId="8" fillId="0" borderId="0" xfId="0" applyNumberFormat="1" applyFont="1"/>
    <xf numFmtId="0" fontId="8" fillId="0" borderId="3" xfId="0" applyNumberFormat="1" applyFont="1" applyBorder="1" applyAlignment="1"/>
    <xf numFmtId="0" fontId="13" fillId="0" borderId="7" xfId="4" applyNumberFormat="1" applyFont="1" applyFill="1" applyBorder="1" applyAlignment="1">
      <alignment horizontal="center"/>
    </xf>
    <xf numFmtId="0" fontId="13" fillId="0" borderId="8" xfId="4" applyNumberFormat="1" applyFont="1" applyFill="1" applyBorder="1" applyAlignment="1">
      <alignment horizontal="center"/>
    </xf>
    <xf numFmtId="0" fontId="13" fillId="0" borderId="9" xfId="4" applyNumberFormat="1" applyFont="1" applyFill="1" applyBorder="1" applyAlignment="1">
      <alignment horizontal="center"/>
    </xf>
    <xf numFmtId="0" fontId="13" fillId="4" borderId="4" xfId="3" applyNumberFormat="1" applyFont="1" applyBorder="1" applyAlignment="1">
      <alignment horizontal="center" vertical="center"/>
    </xf>
    <xf numFmtId="0" fontId="13" fillId="4" borderId="3" xfId="3" applyNumberFormat="1" applyFont="1" applyBorder="1" applyAlignment="1">
      <alignment horizontal="center" vertical="center"/>
    </xf>
    <xf numFmtId="0" fontId="13" fillId="4" borderId="5" xfId="3" applyNumberFormat="1" applyFont="1" applyBorder="1" applyAlignment="1">
      <alignment horizontal="center" vertical="center"/>
    </xf>
    <xf numFmtId="0" fontId="13" fillId="4" borderId="2" xfId="3" applyNumberFormat="1" applyFont="1" applyBorder="1" applyAlignment="1">
      <alignment horizontal="center" vertical="center"/>
    </xf>
    <xf numFmtId="0" fontId="13" fillId="4" borderId="0" xfId="3" applyNumberFormat="1" applyFont="1" applyBorder="1" applyAlignment="1">
      <alignment horizontal="center" vertical="center"/>
    </xf>
    <xf numFmtId="0" fontId="13" fillId="4" borderId="6" xfId="3" applyNumberFormat="1" applyFont="1" applyBorder="1" applyAlignment="1">
      <alignment horizontal="center" vertical="center"/>
    </xf>
    <xf numFmtId="0" fontId="13" fillId="0" borderId="1" xfId="2" applyNumberFormat="1" applyFont="1" applyFill="1" applyBorder="1" applyAlignment="1">
      <alignment horizontal="center" wrapText="1"/>
    </xf>
    <xf numFmtId="0" fontId="13" fillId="4" borderId="1" xfId="3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left" wrapText="1"/>
    </xf>
    <xf numFmtId="0" fontId="10" fillId="0" borderId="8" xfId="0" applyNumberFormat="1" applyFont="1" applyBorder="1" applyAlignment="1">
      <alignment horizontal="left" wrapText="1"/>
    </xf>
    <xf numFmtId="0" fontId="10" fillId="0" borderId="9" xfId="0" applyNumberFormat="1" applyFont="1" applyBorder="1" applyAlignment="1">
      <alignment horizontal="left" wrapText="1"/>
    </xf>
    <xf numFmtId="8" fontId="12" fillId="7" borderId="1" xfId="6" applyNumberFormat="1" applyFont="1" applyBorder="1" applyAlignment="1">
      <alignment horizontal="center" vertical="center"/>
    </xf>
    <xf numFmtId="0" fontId="12" fillId="7" borderId="1" xfId="6" applyNumberFormat="1" applyFont="1" applyBorder="1" applyAlignment="1">
      <alignment horizontal="center" vertical="center"/>
    </xf>
    <xf numFmtId="8" fontId="14" fillId="8" borderId="7" xfId="7" applyNumberFormat="1" applyFont="1" applyBorder="1" applyAlignment="1">
      <alignment horizontal="center" vertical="center"/>
    </xf>
    <xf numFmtId="8" fontId="14" fillId="8" borderId="8" xfId="7" applyNumberFormat="1" applyFont="1" applyBorder="1" applyAlignment="1">
      <alignment horizontal="center" vertical="center"/>
    </xf>
    <xf numFmtId="8" fontId="14" fillId="8" borderId="9" xfId="7" applyNumberFormat="1" applyFont="1" applyBorder="1" applyAlignment="1">
      <alignment horizontal="center" vertical="center"/>
    </xf>
    <xf numFmtId="8" fontId="14" fillId="8" borderId="4" xfId="7" applyNumberFormat="1" applyFont="1" applyBorder="1" applyAlignment="1">
      <alignment horizontal="center" vertical="center"/>
    </xf>
    <xf numFmtId="8" fontId="14" fillId="8" borderId="3" xfId="7" applyNumberFormat="1" applyFont="1" applyBorder="1" applyAlignment="1">
      <alignment horizontal="center" vertical="center"/>
    </xf>
    <xf numFmtId="8" fontId="14" fillId="8" borderId="5" xfId="7" applyNumberFormat="1" applyFont="1" applyBorder="1" applyAlignment="1">
      <alignment horizontal="center" vertical="center"/>
    </xf>
    <xf numFmtId="0" fontId="12" fillId="5" borderId="1" xfId="4" applyNumberFormat="1" applyFont="1" applyBorder="1" applyAlignment="1">
      <alignment horizontal="center" vertical="center"/>
    </xf>
    <xf numFmtId="8" fontId="12" fillId="5" borderId="1" xfId="4" applyNumberFormat="1" applyFont="1" applyBorder="1" applyAlignment="1">
      <alignment horizontal="center" vertical="center"/>
    </xf>
    <xf numFmtId="8" fontId="12" fillId="5" borderId="7" xfId="4" applyNumberFormat="1" applyFont="1" applyBorder="1" applyAlignment="1">
      <alignment horizontal="center" vertical="center"/>
    </xf>
    <xf numFmtId="8" fontId="12" fillId="5" borderId="8" xfId="4" applyNumberFormat="1" applyFont="1" applyBorder="1" applyAlignment="1">
      <alignment horizontal="center" vertical="center"/>
    </xf>
    <xf numFmtId="8" fontId="12" fillId="5" borderId="9" xfId="4" applyNumberFormat="1" applyFont="1" applyBorder="1" applyAlignment="1">
      <alignment horizontal="center" vertical="center"/>
    </xf>
    <xf numFmtId="0" fontId="11" fillId="6" borderId="0" xfId="5" applyNumberFormat="1" applyFont="1" applyAlignment="1">
      <alignment horizontal="center"/>
    </xf>
    <xf numFmtId="6" fontId="12" fillId="5" borderId="1" xfId="4" applyNumberFormat="1" applyFont="1" applyBorder="1" applyAlignment="1">
      <alignment horizontal="center" vertical="center"/>
    </xf>
    <xf numFmtId="8" fontId="12" fillId="7" borderId="7" xfId="6" applyNumberFormat="1" applyFont="1" applyBorder="1" applyAlignment="1">
      <alignment horizontal="center" vertical="center"/>
    </xf>
    <xf numFmtId="8" fontId="12" fillId="7" borderId="8" xfId="6" applyNumberFormat="1" applyFont="1" applyBorder="1" applyAlignment="1">
      <alignment horizontal="center" vertical="center"/>
    </xf>
    <xf numFmtId="8" fontId="12" fillId="7" borderId="9" xfId="6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/>
    </xf>
    <xf numFmtId="0" fontId="14" fillId="8" borderId="4" xfId="7" applyNumberFormat="1" applyFont="1" applyBorder="1" applyAlignment="1">
      <alignment horizontal="center" vertical="center"/>
    </xf>
    <xf numFmtId="0" fontId="14" fillId="8" borderId="3" xfId="7" applyNumberFormat="1" applyFont="1" applyBorder="1" applyAlignment="1">
      <alignment horizontal="center" vertical="center"/>
    </xf>
    <xf numFmtId="0" fontId="14" fillId="8" borderId="5" xfId="7" applyNumberFormat="1" applyFont="1" applyBorder="1" applyAlignment="1">
      <alignment horizontal="center" vertical="center"/>
    </xf>
  </cellXfs>
  <cellStyles count="9">
    <cellStyle name="20% - Accent6" xfId="6" builtinId="50"/>
    <cellStyle name="40% - Accent1" xfId="1" builtinId="31"/>
    <cellStyle name="40% - Accent3" xfId="2" builtinId="39"/>
    <cellStyle name="40% - Accent5" xfId="3" builtinId="47"/>
    <cellStyle name="40% - Accent6" xfId="4" builtinId="51"/>
    <cellStyle name="60% - Accent5" xfId="5" builtinId="48"/>
    <cellStyle name="60% - Accent6" xfId="7" builtinId="52"/>
    <cellStyle name="Currency" xfId="8" builtinId="4"/>
    <cellStyle name="Normal" xfId="0" builtinId="0"/>
  </cellStyles>
  <dxfs count="0"/>
  <tableStyles count="0" defaultTableStyle="TableStyleMedium9" defaultPivotStyle="PivotStyleLight16"/>
  <colors>
    <mruColors>
      <color rgb="FFAEA4FA"/>
      <color rgb="FF9588F8"/>
      <color rgb="FF3B2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31421</xdr:colOff>
      <xdr:row>4</xdr:row>
      <xdr:rowOff>10948</xdr:rowOff>
    </xdr:from>
    <xdr:to>
      <xdr:col>17</xdr:col>
      <xdr:colOff>31421</xdr:colOff>
      <xdr:row>21</xdr:row>
      <xdr:rowOff>20473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436507" y="799224"/>
          <a:ext cx="10904483" cy="3195473"/>
        </a:xfrm>
        <a:prstGeom prst="rect">
          <a:avLst/>
        </a:prstGeom>
        <a:noFill/>
        <a:ln w="222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337973</xdr:colOff>
      <xdr:row>5</xdr:row>
      <xdr:rowOff>190498</xdr:rowOff>
    </xdr:from>
    <xdr:to>
      <xdr:col>16</xdr:col>
      <xdr:colOff>783897</xdr:colOff>
      <xdr:row>6</xdr:row>
      <xdr:rowOff>15327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H="1" flipV="1">
          <a:off x="743059" y="1175843"/>
          <a:ext cx="10452648" cy="218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21</xdr:row>
      <xdr:rowOff>51020</xdr:rowOff>
    </xdr:to>
    <xdr:sp macro="" textlink="">
      <xdr:nvSpPr>
        <xdr:cNvPr id="1029" name="Lin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 flipV="1">
          <a:off x="3043621" y="1226207"/>
          <a:ext cx="0" cy="35216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20</xdr:row>
      <xdr:rowOff>180975</xdr:rowOff>
    </xdr:to>
    <xdr:sp macro="" textlink="">
      <xdr:nvSpPr>
        <xdr:cNvPr id="1030" name="Lin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 flipV="1">
          <a:off x="5846379" y="788276"/>
          <a:ext cx="0" cy="31808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20</xdr:row>
      <xdr:rowOff>180975</xdr:rowOff>
    </xdr:to>
    <xdr:sp macro="" textlink="">
      <xdr:nvSpPr>
        <xdr:cNvPr id="1031" name="Lin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ShapeType="1"/>
        </xdr:cNvSpPr>
      </xdr:nvSpPr>
      <xdr:spPr bwMode="auto">
        <a:xfrm flipV="1">
          <a:off x="6629400" y="119062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20</xdr:row>
      <xdr:rowOff>180975</xdr:rowOff>
    </xdr:to>
    <xdr:sp macro="" textlink="">
      <xdr:nvSpPr>
        <xdr:cNvPr id="1032" name="Lin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ShapeType="1"/>
        </xdr:cNvSpPr>
      </xdr:nvSpPr>
      <xdr:spPr bwMode="auto">
        <a:xfrm flipV="1">
          <a:off x="8429625" y="1190625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40</xdr:row>
      <xdr:rowOff>0</xdr:rowOff>
    </xdr:from>
    <xdr:to>
      <xdr:col>10</xdr:col>
      <xdr:colOff>609600</xdr:colOff>
      <xdr:row>40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H="1">
          <a:off x="4591050" y="762000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40</xdr:row>
      <xdr:rowOff>0</xdr:rowOff>
    </xdr:from>
    <xdr:to>
      <xdr:col>16</xdr:col>
      <xdr:colOff>771525</xdr:colOff>
      <xdr:row>40</xdr:row>
      <xdr:rowOff>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H="1">
          <a:off x="9144000" y="7620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4"/>
  <sheetViews>
    <sheetView tabSelected="1" showOutlineSymbols="0" topLeftCell="A34" zoomScale="87" zoomScaleNormal="87" workbookViewId="0">
      <selection activeCell="U11" sqref="U11"/>
    </sheetView>
  </sheetViews>
  <sheetFormatPr defaultColWidth="9.6640625" defaultRowHeight="15" x14ac:dyDescent="0.2"/>
  <cols>
    <col min="1" max="1" width="4.6640625" style="1" customWidth="1"/>
    <col min="2" max="2" width="18.5546875" style="1" customWidth="1"/>
    <col min="3" max="3" width="12.5546875" style="1" customWidth="1"/>
    <col min="4" max="4" width="1.6640625" style="1" customWidth="1"/>
    <col min="5" max="5" width="12.33203125" style="1" customWidth="1"/>
    <col min="6" max="6" width="9.6640625" style="1" customWidth="1"/>
    <col min="7" max="7" width="1.6640625" style="1" customWidth="1"/>
    <col min="8" max="8" width="11.88671875" style="1" customWidth="1"/>
    <col min="9" max="9" width="9.6640625" style="1" customWidth="1"/>
    <col min="10" max="10" width="1.6640625" style="1" customWidth="1"/>
    <col min="11" max="11" width="12.77734375" style="1" bestFit="1" customWidth="1"/>
    <col min="12" max="12" width="9.6640625" style="1" customWidth="1"/>
    <col min="13" max="13" width="1.6640625" style="1" customWidth="1"/>
    <col min="14" max="14" width="13.77734375" style="1" customWidth="1"/>
    <col min="15" max="15" width="10.5546875" style="1" customWidth="1"/>
    <col min="16" max="16" width="1.77734375" style="1" bestFit="1" customWidth="1"/>
    <col min="17" max="17" width="10.44140625" style="1" customWidth="1"/>
    <col min="18" max="18" width="3.109375" style="1" customWidth="1"/>
    <col min="19" max="16384" width="9.6640625" style="1"/>
  </cols>
  <sheetData>
    <row r="1" spans="1:18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x14ac:dyDescent="0.2">
      <c r="A2" s="2"/>
    </row>
    <row r="3" spans="1:18" ht="18" x14ac:dyDescent="0.25">
      <c r="A3" s="2"/>
      <c r="B3" s="7"/>
      <c r="C3" s="7"/>
      <c r="D3" s="7"/>
      <c r="E3" s="7"/>
      <c r="F3" s="5" t="s">
        <v>44</v>
      </c>
      <c r="G3" s="8"/>
      <c r="H3" s="9"/>
      <c r="I3" s="9"/>
      <c r="J3" s="9"/>
      <c r="K3" s="9"/>
      <c r="L3" s="9"/>
      <c r="M3" s="10"/>
      <c r="N3" s="7"/>
      <c r="O3" s="7"/>
      <c r="P3" s="7"/>
      <c r="Q3" s="7"/>
    </row>
    <row r="4" spans="1:18" ht="18" x14ac:dyDescent="0.25">
      <c r="A4" s="2"/>
      <c r="B4" s="7"/>
      <c r="C4" s="7"/>
      <c r="D4" s="11"/>
      <c r="E4" s="11"/>
      <c r="F4" s="12"/>
      <c r="G4" s="12"/>
      <c r="H4" s="12"/>
      <c r="I4" s="12"/>
      <c r="J4" s="12"/>
      <c r="K4" s="12"/>
      <c r="L4" s="12"/>
      <c r="M4" s="11"/>
      <c r="N4" s="11"/>
      <c r="O4" s="11"/>
      <c r="P4" s="11"/>
      <c r="Q4" s="11"/>
      <c r="R4" s="6"/>
    </row>
    <row r="5" spans="1:18" ht="18" x14ac:dyDescent="0.25">
      <c r="A5" s="2"/>
      <c r="B5" s="13" t="s">
        <v>0</v>
      </c>
      <c r="C5" s="66" t="s">
        <v>11</v>
      </c>
      <c r="D5" s="66"/>
      <c r="E5" s="66"/>
      <c r="F5" s="66" t="s">
        <v>11</v>
      </c>
      <c r="G5" s="66"/>
      <c r="H5" s="66"/>
      <c r="I5" s="66" t="s">
        <v>11</v>
      </c>
      <c r="J5" s="66"/>
      <c r="K5" s="66"/>
      <c r="L5" s="66" t="s">
        <v>11</v>
      </c>
      <c r="M5" s="66"/>
      <c r="N5" s="66"/>
      <c r="O5" s="66" t="s">
        <v>11</v>
      </c>
      <c r="P5" s="66"/>
      <c r="Q5" s="66"/>
    </row>
    <row r="6" spans="1:18" ht="18" x14ac:dyDescent="0.25">
      <c r="A6" s="2"/>
      <c r="B6" s="13" t="s">
        <v>1</v>
      </c>
      <c r="C6" s="14" t="s">
        <v>8</v>
      </c>
      <c r="D6" s="14"/>
      <c r="E6" s="13" t="s">
        <v>39</v>
      </c>
      <c r="F6" s="14" t="s">
        <v>8</v>
      </c>
      <c r="G6" s="14"/>
      <c r="H6" s="13" t="s">
        <v>39</v>
      </c>
      <c r="I6" s="14" t="s">
        <v>8</v>
      </c>
      <c r="J6" s="14"/>
      <c r="K6" s="13" t="s">
        <v>39</v>
      </c>
      <c r="L6" s="14" t="s">
        <v>8</v>
      </c>
      <c r="M6" s="14"/>
      <c r="N6" s="13" t="s">
        <v>39</v>
      </c>
      <c r="O6" s="14" t="s">
        <v>45</v>
      </c>
      <c r="P6" s="15"/>
      <c r="Q6" s="16"/>
    </row>
    <row r="7" spans="1:18" ht="18" x14ac:dyDescent="0.25">
      <c r="A7" s="2"/>
      <c r="B7" s="17">
        <v>1</v>
      </c>
      <c r="C7" s="18">
        <v>0</v>
      </c>
      <c r="D7" s="18" t="s">
        <v>4</v>
      </c>
      <c r="E7" s="18">
        <v>12880</v>
      </c>
      <c r="F7" s="18">
        <f>E7+1</f>
        <v>12881</v>
      </c>
      <c r="G7" s="18" t="s">
        <v>4</v>
      </c>
      <c r="H7" s="18">
        <f t="shared" ref="H7:H18" si="0">I7-1</f>
        <v>17773</v>
      </c>
      <c r="I7" s="18">
        <v>17774</v>
      </c>
      <c r="J7" s="18" t="s">
        <v>4</v>
      </c>
      <c r="K7" s="18">
        <f t="shared" ref="K7:K18" si="1">L7-1</f>
        <v>23183</v>
      </c>
      <c r="L7" s="18">
        <v>23184</v>
      </c>
      <c r="M7" s="18" t="s">
        <v>4</v>
      </c>
      <c r="N7" s="18">
        <f t="shared" ref="N7:N18" si="2">O7-1</f>
        <v>25759</v>
      </c>
      <c r="O7" s="18">
        <v>25760</v>
      </c>
      <c r="P7" s="18" t="s">
        <v>4</v>
      </c>
      <c r="Q7" s="18" t="s">
        <v>7</v>
      </c>
    </row>
    <row r="8" spans="1:18" ht="18" x14ac:dyDescent="0.25">
      <c r="A8" s="2"/>
      <c r="B8" s="17">
        <v>2</v>
      </c>
      <c r="C8" s="18">
        <v>0</v>
      </c>
      <c r="D8" s="18" t="s">
        <v>4</v>
      </c>
      <c r="E8" s="18">
        <v>17420</v>
      </c>
      <c r="F8" s="18">
        <f>E8+1</f>
        <v>17421</v>
      </c>
      <c r="G8" s="18" t="s">
        <v>4</v>
      </c>
      <c r="H8" s="18">
        <f t="shared" si="0"/>
        <v>24039</v>
      </c>
      <c r="I8" s="18">
        <v>24040</v>
      </c>
      <c r="J8" s="18" t="s">
        <v>4</v>
      </c>
      <c r="K8" s="18">
        <f t="shared" si="1"/>
        <v>31355</v>
      </c>
      <c r="L8" s="18">
        <v>31356</v>
      </c>
      <c r="M8" s="18" t="s">
        <v>4</v>
      </c>
      <c r="N8" s="18">
        <f t="shared" si="2"/>
        <v>34839</v>
      </c>
      <c r="O8" s="18">
        <v>34840</v>
      </c>
      <c r="P8" s="18" t="s">
        <v>4</v>
      </c>
      <c r="Q8" s="18" t="s">
        <v>7</v>
      </c>
    </row>
    <row r="9" spans="1:18" ht="18" x14ac:dyDescent="0.25">
      <c r="A9" s="2"/>
      <c r="B9" s="17">
        <v>3</v>
      </c>
      <c r="C9" s="18">
        <v>0</v>
      </c>
      <c r="D9" s="18" t="s">
        <v>4</v>
      </c>
      <c r="E9" s="18">
        <v>21960</v>
      </c>
      <c r="F9" s="18">
        <f t="shared" ref="F9:F18" si="3">E9+1</f>
        <v>21961</v>
      </c>
      <c r="G9" s="18" t="s">
        <v>4</v>
      </c>
      <c r="H9" s="18">
        <f t="shared" si="0"/>
        <v>30304</v>
      </c>
      <c r="I9" s="18">
        <v>30305</v>
      </c>
      <c r="J9" s="18" t="s">
        <v>4</v>
      </c>
      <c r="K9" s="18">
        <f t="shared" si="1"/>
        <v>39527</v>
      </c>
      <c r="L9" s="18">
        <v>39528</v>
      </c>
      <c r="M9" s="18" t="s">
        <v>4</v>
      </c>
      <c r="N9" s="18">
        <f t="shared" si="2"/>
        <v>43919</v>
      </c>
      <c r="O9" s="18">
        <v>43920</v>
      </c>
      <c r="P9" s="18" t="s">
        <v>4</v>
      </c>
      <c r="Q9" s="18" t="s">
        <v>7</v>
      </c>
    </row>
    <row r="10" spans="1:18" ht="18" x14ac:dyDescent="0.25">
      <c r="A10" s="2"/>
      <c r="B10" s="17">
        <v>4</v>
      </c>
      <c r="C10" s="18">
        <v>0</v>
      </c>
      <c r="D10" s="18" t="s">
        <v>4</v>
      </c>
      <c r="E10" s="18">
        <v>26500</v>
      </c>
      <c r="F10" s="18">
        <f t="shared" si="3"/>
        <v>26501</v>
      </c>
      <c r="G10" s="18" t="s">
        <v>4</v>
      </c>
      <c r="H10" s="18">
        <f t="shared" si="0"/>
        <v>36569</v>
      </c>
      <c r="I10" s="18">
        <v>36570</v>
      </c>
      <c r="J10" s="18" t="s">
        <v>4</v>
      </c>
      <c r="K10" s="18">
        <f t="shared" si="1"/>
        <v>47699</v>
      </c>
      <c r="L10" s="18">
        <v>47700</v>
      </c>
      <c r="M10" s="18" t="s">
        <v>4</v>
      </c>
      <c r="N10" s="18">
        <f t="shared" si="2"/>
        <v>52999</v>
      </c>
      <c r="O10" s="18">
        <v>53000</v>
      </c>
      <c r="P10" s="18" t="s">
        <v>4</v>
      </c>
      <c r="Q10" s="18" t="s">
        <v>7</v>
      </c>
    </row>
    <row r="11" spans="1:18" ht="18" x14ac:dyDescent="0.25">
      <c r="A11" s="2"/>
      <c r="B11" s="17">
        <v>5</v>
      </c>
      <c r="C11" s="18">
        <v>0</v>
      </c>
      <c r="D11" s="18"/>
      <c r="E11" s="18">
        <v>31040</v>
      </c>
      <c r="F11" s="18">
        <f t="shared" si="3"/>
        <v>31041</v>
      </c>
      <c r="G11" s="18" t="s">
        <v>4</v>
      </c>
      <c r="H11" s="18">
        <f t="shared" si="0"/>
        <v>42834</v>
      </c>
      <c r="I11" s="18">
        <v>42835</v>
      </c>
      <c r="J11" s="18" t="s">
        <v>4</v>
      </c>
      <c r="K11" s="18">
        <f t="shared" si="1"/>
        <v>55871</v>
      </c>
      <c r="L11" s="18">
        <v>55872</v>
      </c>
      <c r="M11" s="18" t="s">
        <v>4</v>
      </c>
      <c r="N11" s="18">
        <f t="shared" si="2"/>
        <v>62079</v>
      </c>
      <c r="O11" s="18">
        <v>62080</v>
      </c>
      <c r="P11" s="18" t="s">
        <v>4</v>
      </c>
      <c r="Q11" s="18" t="s">
        <v>7</v>
      </c>
    </row>
    <row r="12" spans="1:18" ht="18" x14ac:dyDescent="0.25">
      <c r="A12" s="2"/>
      <c r="B12" s="17">
        <v>6</v>
      </c>
      <c r="C12" s="18">
        <v>0</v>
      </c>
      <c r="D12" s="18" t="s">
        <v>4</v>
      </c>
      <c r="E12" s="18">
        <v>35580</v>
      </c>
      <c r="F12" s="18">
        <f t="shared" si="3"/>
        <v>35581</v>
      </c>
      <c r="G12" s="18" t="s">
        <v>4</v>
      </c>
      <c r="H12" s="18">
        <f t="shared" si="0"/>
        <v>49099</v>
      </c>
      <c r="I12" s="18">
        <v>49100</v>
      </c>
      <c r="J12" s="18" t="s">
        <v>4</v>
      </c>
      <c r="K12" s="18">
        <f t="shared" si="1"/>
        <v>64043</v>
      </c>
      <c r="L12" s="18">
        <v>64044</v>
      </c>
      <c r="M12" s="18" t="s">
        <v>4</v>
      </c>
      <c r="N12" s="18">
        <f t="shared" si="2"/>
        <v>71159</v>
      </c>
      <c r="O12" s="18">
        <v>71160</v>
      </c>
      <c r="P12" s="18" t="s">
        <v>4</v>
      </c>
      <c r="Q12" s="18" t="s">
        <v>7</v>
      </c>
    </row>
    <row r="13" spans="1:18" ht="18" x14ac:dyDescent="0.25">
      <c r="A13" s="2"/>
      <c r="B13" s="17">
        <v>7</v>
      </c>
      <c r="C13" s="18">
        <v>0</v>
      </c>
      <c r="D13" s="18" t="s">
        <v>4</v>
      </c>
      <c r="E13" s="18">
        <v>40120</v>
      </c>
      <c r="F13" s="18">
        <f t="shared" si="3"/>
        <v>40121</v>
      </c>
      <c r="G13" s="18" t="s">
        <v>4</v>
      </c>
      <c r="H13" s="18">
        <f t="shared" si="0"/>
        <v>55365</v>
      </c>
      <c r="I13" s="18">
        <v>55366</v>
      </c>
      <c r="J13" s="18" t="s">
        <v>4</v>
      </c>
      <c r="K13" s="18">
        <f t="shared" si="1"/>
        <v>72215</v>
      </c>
      <c r="L13" s="18">
        <v>72216</v>
      </c>
      <c r="M13" s="18" t="s">
        <v>4</v>
      </c>
      <c r="N13" s="18">
        <f t="shared" si="2"/>
        <v>80239</v>
      </c>
      <c r="O13" s="18">
        <v>80240</v>
      </c>
      <c r="P13" s="18" t="s">
        <v>4</v>
      </c>
      <c r="Q13" s="18" t="s">
        <v>7</v>
      </c>
    </row>
    <row r="14" spans="1:18" ht="18" x14ac:dyDescent="0.25">
      <c r="A14" s="2"/>
      <c r="B14" s="17">
        <v>8</v>
      </c>
      <c r="C14" s="18">
        <v>0</v>
      </c>
      <c r="D14" s="18" t="s">
        <v>4</v>
      </c>
      <c r="E14" s="18">
        <v>44660</v>
      </c>
      <c r="F14" s="18">
        <f t="shared" si="3"/>
        <v>44661</v>
      </c>
      <c r="G14" s="18" t="s">
        <v>4</v>
      </c>
      <c r="H14" s="18">
        <f t="shared" si="0"/>
        <v>61630</v>
      </c>
      <c r="I14" s="18">
        <v>61631</v>
      </c>
      <c r="J14" s="18" t="s">
        <v>4</v>
      </c>
      <c r="K14" s="18">
        <f t="shared" si="1"/>
        <v>80387</v>
      </c>
      <c r="L14" s="18">
        <v>80388</v>
      </c>
      <c r="M14" s="18" t="s">
        <v>4</v>
      </c>
      <c r="N14" s="18">
        <f t="shared" si="2"/>
        <v>89319</v>
      </c>
      <c r="O14" s="18">
        <v>89320</v>
      </c>
      <c r="P14" s="18" t="s">
        <v>4</v>
      </c>
      <c r="Q14" s="18" t="s">
        <v>7</v>
      </c>
    </row>
    <row r="15" spans="1:18" ht="18" x14ac:dyDescent="0.25">
      <c r="A15" s="2"/>
      <c r="B15" s="17">
        <v>9</v>
      </c>
      <c r="C15" s="18">
        <v>0</v>
      </c>
      <c r="D15" s="18" t="s">
        <v>4</v>
      </c>
      <c r="E15" s="18">
        <v>49200</v>
      </c>
      <c r="F15" s="18">
        <f t="shared" si="3"/>
        <v>49201</v>
      </c>
      <c r="G15" s="18" t="s">
        <v>4</v>
      </c>
      <c r="H15" s="18">
        <f t="shared" si="0"/>
        <v>67895</v>
      </c>
      <c r="I15" s="18">
        <v>67896</v>
      </c>
      <c r="J15" s="18" t="s">
        <v>4</v>
      </c>
      <c r="K15" s="18">
        <f t="shared" si="1"/>
        <v>88559</v>
      </c>
      <c r="L15" s="18">
        <v>88560</v>
      </c>
      <c r="M15" s="18" t="s">
        <v>4</v>
      </c>
      <c r="N15" s="18">
        <f t="shared" si="2"/>
        <v>98399</v>
      </c>
      <c r="O15" s="18">
        <v>98400</v>
      </c>
      <c r="P15" s="18" t="s">
        <v>4</v>
      </c>
      <c r="Q15" s="18" t="s">
        <v>7</v>
      </c>
    </row>
    <row r="16" spans="1:18" ht="18" x14ac:dyDescent="0.25">
      <c r="A16" s="2"/>
      <c r="B16" s="17">
        <v>10</v>
      </c>
      <c r="C16" s="18">
        <v>0</v>
      </c>
      <c r="D16" s="18" t="s">
        <v>4</v>
      </c>
      <c r="E16" s="18">
        <v>53740</v>
      </c>
      <c r="F16" s="18">
        <f t="shared" si="3"/>
        <v>53741</v>
      </c>
      <c r="G16" s="18" t="s">
        <v>4</v>
      </c>
      <c r="H16" s="18">
        <f t="shared" si="0"/>
        <v>74160</v>
      </c>
      <c r="I16" s="18">
        <v>74161</v>
      </c>
      <c r="J16" s="18" t="s">
        <v>4</v>
      </c>
      <c r="K16" s="18">
        <f t="shared" si="1"/>
        <v>96731</v>
      </c>
      <c r="L16" s="18">
        <v>96732</v>
      </c>
      <c r="M16" s="18" t="s">
        <v>4</v>
      </c>
      <c r="N16" s="18">
        <f t="shared" si="2"/>
        <v>107479</v>
      </c>
      <c r="O16" s="18">
        <v>107480</v>
      </c>
      <c r="P16" s="18" t="s">
        <v>4</v>
      </c>
      <c r="Q16" s="18" t="s">
        <v>7</v>
      </c>
    </row>
    <row r="17" spans="1:17" ht="18" x14ac:dyDescent="0.25">
      <c r="A17" s="2"/>
      <c r="B17" s="17">
        <v>11</v>
      </c>
      <c r="C17" s="18">
        <v>0</v>
      </c>
      <c r="D17" s="18" t="s">
        <v>4</v>
      </c>
      <c r="E17" s="18">
        <v>58280</v>
      </c>
      <c r="F17" s="18">
        <f t="shared" si="3"/>
        <v>58281</v>
      </c>
      <c r="G17" s="18" t="s">
        <v>4</v>
      </c>
      <c r="H17" s="18">
        <f t="shared" si="0"/>
        <v>80425</v>
      </c>
      <c r="I17" s="18">
        <v>80426</v>
      </c>
      <c r="J17" s="18" t="s">
        <v>4</v>
      </c>
      <c r="K17" s="18">
        <f t="shared" si="1"/>
        <v>104903</v>
      </c>
      <c r="L17" s="18">
        <v>104904</v>
      </c>
      <c r="M17" s="18" t="s">
        <v>4</v>
      </c>
      <c r="N17" s="18">
        <f t="shared" si="2"/>
        <v>116559</v>
      </c>
      <c r="O17" s="18">
        <v>116560</v>
      </c>
      <c r="P17" s="18" t="s">
        <v>4</v>
      </c>
      <c r="Q17" s="18" t="s">
        <v>7</v>
      </c>
    </row>
    <row r="18" spans="1:17" ht="18" x14ac:dyDescent="0.25">
      <c r="A18" s="2"/>
      <c r="B18" s="17">
        <v>12</v>
      </c>
      <c r="C18" s="18">
        <v>0</v>
      </c>
      <c r="D18" s="18" t="s">
        <v>4</v>
      </c>
      <c r="E18" s="18">
        <v>62820</v>
      </c>
      <c r="F18" s="18">
        <f t="shared" si="3"/>
        <v>62821</v>
      </c>
      <c r="G18" s="18" t="s">
        <v>4</v>
      </c>
      <c r="H18" s="18">
        <f t="shared" si="0"/>
        <v>86691</v>
      </c>
      <c r="I18" s="18">
        <v>86692</v>
      </c>
      <c r="J18" s="18" t="s">
        <v>4</v>
      </c>
      <c r="K18" s="18">
        <f t="shared" si="1"/>
        <v>113075</v>
      </c>
      <c r="L18" s="18">
        <v>113076</v>
      </c>
      <c r="M18" s="18" t="s">
        <v>4</v>
      </c>
      <c r="N18" s="18">
        <f t="shared" si="2"/>
        <v>125639</v>
      </c>
      <c r="O18" s="18">
        <v>125640</v>
      </c>
      <c r="P18" s="18" t="s">
        <v>4</v>
      </c>
      <c r="Q18" s="18" t="s">
        <v>7</v>
      </c>
    </row>
    <row r="19" spans="1:17" ht="18" x14ac:dyDescent="0.25">
      <c r="A19" s="2"/>
      <c r="B19" s="7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ht="18" x14ac:dyDescent="0.25">
      <c r="A20" s="2"/>
      <c r="B20" s="17" t="s">
        <v>2</v>
      </c>
      <c r="C20" s="17"/>
      <c r="D20" s="17"/>
      <c r="E20" s="18"/>
      <c r="F20" s="17" t="s">
        <v>2</v>
      </c>
      <c r="G20" s="17"/>
      <c r="H20" s="18"/>
      <c r="I20" s="17" t="s">
        <v>2</v>
      </c>
      <c r="J20" s="17"/>
      <c r="K20" s="18"/>
      <c r="L20" s="17" t="s">
        <v>2</v>
      </c>
      <c r="M20" s="17"/>
      <c r="N20" s="18"/>
      <c r="O20" s="17" t="s">
        <v>2</v>
      </c>
      <c r="P20" s="17"/>
      <c r="Q20" s="17"/>
    </row>
    <row r="21" spans="1:17" ht="18" x14ac:dyDescent="0.25">
      <c r="A21" s="2"/>
      <c r="B21" s="17" t="s">
        <v>3</v>
      </c>
      <c r="C21" s="20">
        <v>4540</v>
      </c>
      <c r="D21" s="17"/>
      <c r="E21" s="17"/>
      <c r="F21" s="17" t="s">
        <v>3</v>
      </c>
      <c r="G21" s="17"/>
      <c r="H21" s="21">
        <v>6265</v>
      </c>
      <c r="I21" s="17" t="s">
        <v>3</v>
      </c>
      <c r="J21" s="17"/>
      <c r="K21" s="21">
        <v>8172</v>
      </c>
      <c r="L21" s="17" t="s">
        <v>3</v>
      </c>
      <c r="M21" s="17"/>
      <c r="N21" s="21">
        <v>9080</v>
      </c>
      <c r="O21" s="17" t="s">
        <v>3</v>
      </c>
      <c r="P21" s="17"/>
      <c r="Q21" s="17"/>
    </row>
    <row r="22" spans="1:17" ht="18" x14ac:dyDescent="0.25">
      <c r="A22" s="2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3" customFormat="1" ht="15" customHeight="1" x14ac:dyDescent="0.3">
      <c r="B23" s="61" t="s">
        <v>10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7" s="3" customFormat="1" ht="18.75" x14ac:dyDescent="0.3">
      <c r="B24" s="22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5"/>
      <c r="Q24" s="25"/>
    </row>
    <row r="25" spans="1:17" s="3" customFormat="1" ht="18.75" x14ac:dyDescent="0.3">
      <c r="B25" s="34" t="s">
        <v>24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</row>
    <row r="26" spans="1:17" s="3" customFormat="1" ht="37.5" x14ac:dyDescent="0.3">
      <c r="B26" s="26" t="s">
        <v>15</v>
      </c>
      <c r="C26" s="48" t="s">
        <v>16</v>
      </c>
      <c r="D26" s="48"/>
      <c r="E26" s="48"/>
      <c r="F26" s="49" t="s">
        <v>40</v>
      </c>
      <c r="G26" s="49"/>
      <c r="H26" s="49"/>
      <c r="I26" s="49" t="s">
        <v>42</v>
      </c>
      <c r="J26" s="49"/>
      <c r="K26" s="49"/>
      <c r="L26" s="49" t="s">
        <v>43</v>
      </c>
      <c r="M26" s="49"/>
      <c r="N26" s="49"/>
      <c r="O26" s="37" t="s">
        <v>9</v>
      </c>
      <c r="P26" s="38"/>
      <c r="Q26" s="39"/>
    </row>
    <row r="27" spans="1:17" s="3" customFormat="1" ht="167.25" customHeight="1" x14ac:dyDescent="0.3">
      <c r="B27" s="27" t="s">
        <v>41</v>
      </c>
      <c r="C27" s="57" t="s">
        <v>17</v>
      </c>
      <c r="D27" s="57"/>
      <c r="E27" s="57"/>
      <c r="F27" s="56" t="s">
        <v>18</v>
      </c>
      <c r="G27" s="56"/>
      <c r="H27" s="56"/>
      <c r="I27" s="62" t="s">
        <v>19</v>
      </c>
      <c r="J27" s="56"/>
      <c r="K27" s="56"/>
      <c r="L27" s="56" t="s">
        <v>38</v>
      </c>
      <c r="M27" s="56"/>
      <c r="N27" s="56"/>
      <c r="O27" s="40"/>
      <c r="P27" s="41"/>
      <c r="Q27" s="42"/>
    </row>
    <row r="28" spans="1:17" s="3" customFormat="1" ht="56.25" x14ac:dyDescent="0.3">
      <c r="B28" s="28" t="s">
        <v>20</v>
      </c>
      <c r="C28" s="53" t="s">
        <v>21</v>
      </c>
      <c r="D28" s="54"/>
      <c r="E28" s="55"/>
      <c r="F28" s="67" t="s">
        <v>22</v>
      </c>
      <c r="G28" s="68"/>
      <c r="H28" s="69"/>
      <c r="I28" s="67" t="s">
        <v>22</v>
      </c>
      <c r="J28" s="68"/>
      <c r="K28" s="69"/>
      <c r="L28" s="67" t="s">
        <v>23</v>
      </c>
      <c r="M28" s="68"/>
      <c r="N28" s="69"/>
      <c r="O28" s="40"/>
      <c r="P28" s="41"/>
      <c r="Q28" s="42"/>
    </row>
    <row r="29" spans="1:17" s="4" customFormat="1" ht="14.45" customHeight="1" x14ac:dyDescent="0.2">
      <c r="B29" s="43" t="s">
        <v>25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s="4" customFormat="1" ht="14.45" customHeight="1" x14ac:dyDescent="0.2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s="3" customFormat="1" ht="16.5" customHeight="1" x14ac:dyDescent="0.3">
      <c r="B31" s="29" t="s">
        <v>26</v>
      </c>
      <c r="C31" s="48" t="s">
        <v>16</v>
      </c>
      <c r="D31" s="48"/>
      <c r="E31" s="48"/>
      <c r="F31" s="49" t="s">
        <v>40</v>
      </c>
      <c r="G31" s="49"/>
      <c r="H31" s="49"/>
      <c r="I31" s="49" t="s">
        <v>42</v>
      </c>
      <c r="J31" s="49"/>
      <c r="K31" s="49"/>
      <c r="L31" s="49" t="s">
        <v>43</v>
      </c>
      <c r="M31" s="49"/>
      <c r="N31" s="49"/>
      <c r="O31" s="44" t="s">
        <v>9</v>
      </c>
      <c r="P31" s="44"/>
      <c r="Q31" s="44"/>
    </row>
    <row r="32" spans="1:17" s="3" customFormat="1" ht="37.5" x14ac:dyDescent="0.3">
      <c r="B32" s="27" t="s">
        <v>27</v>
      </c>
      <c r="C32" s="57" t="s">
        <v>17</v>
      </c>
      <c r="D32" s="57"/>
      <c r="E32" s="57"/>
      <c r="F32" s="56" t="s">
        <v>18</v>
      </c>
      <c r="G32" s="56"/>
      <c r="H32" s="56"/>
      <c r="I32" s="62" t="s">
        <v>19</v>
      </c>
      <c r="J32" s="56"/>
      <c r="K32" s="56"/>
      <c r="L32" s="56" t="s">
        <v>38</v>
      </c>
      <c r="M32" s="56"/>
      <c r="N32" s="56"/>
      <c r="O32" s="44"/>
      <c r="P32" s="44"/>
      <c r="Q32" s="44"/>
    </row>
    <row r="33" spans="1:17" s="3" customFormat="1" ht="43.15" customHeight="1" x14ac:dyDescent="0.3">
      <c r="B33" s="30" t="s">
        <v>28</v>
      </c>
      <c r="C33" s="50" t="s">
        <v>29</v>
      </c>
      <c r="D33" s="51"/>
      <c r="E33" s="52"/>
      <c r="F33" s="50" t="s">
        <v>30</v>
      </c>
      <c r="G33" s="51"/>
      <c r="H33" s="52"/>
      <c r="I33" s="50" t="s">
        <v>31</v>
      </c>
      <c r="J33" s="51"/>
      <c r="K33" s="52"/>
      <c r="L33" s="50" t="s">
        <v>14</v>
      </c>
      <c r="M33" s="51"/>
      <c r="N33" s="52"/>
      <c r="O33" s="44"/>
      <c r="P33" s="44"/>
      <c r="Q33" s="44"/>
    </row>
    <row r="34" spans="1:17" ht="56.25" x14ac:dyDescent="0.3">
      <c r="A34" s="2"/>
      <c r="B34" s="26" t="s">
        <v>32</v>
      </c>
      <c r="C34" s="63" t="s">
        <v>29</v>
      </c>
      <c r="D34" s="64"/>
      <c r="E34" s="65"/>
      <c r="F34" s="63" t="s">
        <v>30</v>
      </c>
      <c r="G34" s="64"/>
      <c r="H34" s="65"/>
      <c r="I34" s="63" t="s">
        <v>31</v>
      </c>
      <c r="J34" s="64"/>
      <c r="K34" s="65"/>
      <c r="L34" s="63" t="s">
        <v>14</v>
      </c>
      <c r="M34" s="64"/>
      <c r="N34" s="65"/>
      <c r="O34" s="44"/>
      <c r="P34" s="44"/>
      <c r="Q34" s="44"/>
    </row>
    <row r="35" spans="1:17" ht="75" x14ac:dyDescent="0.3">
      <c r="A35" s="2"/>
      <c r="B35" s="27" t="s">
        <v>33</v>
      </c>
      <c r="C35" s="58" t="s">
        <v>14</v>
      </c>
      <c r="D35" s="59"/>
      <c r="E35" s="60"/>
      <c r="F35" s="58" t="s">
        <v>36</v>
      </c>
      <c r="G35" s="59"/>
      <c r="H35" s="60"/>
      <c r="I35" s="58" t="s">
        <v>34</v>
      </c>
      <c r="J35" s="59"/>
      <c r="K35" s="60"/>
      <c r="L35" s="58" t="s">
        <v>37</v>
      </c>
      <c r="M35" s="59"/>
      <c r="N35" s="60"/>
      <c r="O35" s="44"/>
      <c r="P35" s="44"/>
      <c r="Q35" s="44"/>
    </row>
    <row r="36" spans="1:17" ht="17.45" customHeight="1" x14ac:dyDescent="0.25">
      <c r="B36" s="45" t="s">
        <v>35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7"/>
      <c r="O36" s="44"/>
      <c r="P36" s="44"/>
      <c r="Q36" s="44"/>
    </row>
    <row r="37" spans="1:17" ht="23.25" customHeight="1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25"/>
      <c r="P37" s="25"/>
      <c r="Q37" s="25"/>
    </row>
    <row r="38" spans="1:17" ht="18.75" hidden="1" x14ac:dyDescent="0.25">
      <c r="B38" s="7"/>
      <c r="C38" s="7"/>
      <c r="D38" s="7"/>
      <c r="E38" s="7"/>
      <c r="F38" s="7"/>
      <c r="G38" s="7"/>
      <c r="H38" s="7">
        <v>1.333</v>
      </c>
      <c r="I38" s="7"/>
      <c r="J38" s="7"/>
      <c r="K38" s="7">
        <v>1.667</v>
      </c>
      <c r="L38" s="7"/>
      <c r="M38" s="7"/>
      <c r="N38" s="7">
        <v>2</v>
      </c>
      <c r="O38" s="25"/>
      <c r="P38" s="25"/>
      <c r="Q38" s="25"/>
    </row>
    <row r="39" spans="1:17" ht="18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ht="18" x14ac:dyDescent="0.25">
      <c r="B40" s="7" t="s">
        <v>13</v>
      </c>
      <c r="C40" s="31">
        <v>44287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8" x14ac:dyDescent="0.25">
      <c r="B41" s="7"/>
      <c r="C41" s="7"/>
      <c r="D41" s="7"/>
      <c r="E41" s="7"/>
      <c r="F41" s="7"/>
      <c r="G41" s="7"/>
      <c r="H41" s="7" t="s">
        <v>5</v>
      </c>
      <c r="I41" s="7"/>
      <c r="J41" s="7"/>
      <c r="K41" s="7"/>
      <c r="L41" s="7"/>
      <c r="M41" s="7"/>
      <c r="N41" s="7" t="s">
        <v>6</v>
      </c>
      <c r="O41" s="7"/>
      <c r="P41" s="7"/>
      <c r="Q41" s="7"/>
    </row>
    <row r="42" spans="1:17" ht="18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8" x14ac:dyDescent="0.2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8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33" t="s">
        <v>12</v>
      </c>
      <c r="O44" s="33"/>
      <c r="P44" s="33"/>
      <c r="Q44" s="33"/>
    </row>
    <row r="45" spans="1:17" ht="18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8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8" x14ac:dyDescent="0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8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18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18" x14ac:dyDescent="0.2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18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18" x14ac:dyDescent="0.2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18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18" x14ac:dyDescent="0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mergeCells count="43">
    <mergeCell ref="F28:H28"/>
    <mergeCell ref="I28:K28"/>
    <mergeCell ref="L28:N28"/>
    <mergeCell ref="F32:H32"/>
    <mergeCell ref="I32:K32"/>
    <mergeCell ref="L32:N32"/>
    <mergeCell ref="C5:E5"/>
    <mergeCell ref="F5:H5"/>
    <mergeCell ref="I5:K5"/>
    <mergeCell ref="L5:N5"/>
    <mergeCell ref="O5:Q5"/>
    <mergeCell ref="C35:E35"/>
    <mergeCell ref="F35:H35"/>
    <mergeCell ref="I35:K35"/>
    <mergeCell ref="L35:N35"/>
    <mergeCell ref="B23:Q23"/>
    <mergeCell ref="C33:E33"/>
    <mergeCell ref="F33:H33"/>
    <mergeCell ref="I33:K33"/>
    <mergeCell ref="C31:E31"/>
    <mergeCell ref="F27:H27"/>
    <mergeCell ref="I27:K27"/>
    <mergeCell ref="C34:E34"/>
    <mergeCell ref="F34:H34"/>
    <mergeCell ref="I34:K34"/>
    <mergeCell ref="L34:N34"/>
    <mergeCell ref="C32:E32"/>
    <mergeCell ref="B25:Q25"/>
    <mergeCell ref="O26:Q28"/>
    <mergeCell ref="B29:Q30"/>
    <mergeCell ref="O31:Q36"/>
    <mergeCell ref="B36:N36"/>
    <mergeCell ref="C26:E26"/>
    <mergeCell ref="F26:H26"/>
    <mergeCell ref="I26:K26"/>
    <mergeCell ref="L26:N26"/>
    <mergeCell ref="L33:N33"/>
    <mergeCell ref="C28:E28"/>
    <mergeCell ref="F31:H31"/>
    <mergeCell ref="I31:K31"/>
    <mergeCell ref="L31:N31"/>
    <mergeCell ref="L27:N27"/>
    <mergeCell ref="C27:E27"/>
  </mergeCells>
  <phoneticPr fontId="0" type="noConversion"/>
  <pageMargins left="0.31" right="0.17" top="0.5" bottom="0.5" header="0" footer="0"/>
  <pageSetup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P8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Sheet1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Smith/PMS</dc:creator>
  <cp:lastModifiedBy>Suzanne Donati</cp:lastModifiedBy>
  <cp:lastPrinted>2021-03-10T17:44:23Z</cp:lastPrinted>
  <dcterms:created xsi:type="dcterms:W3CDTF">2007-03-23T15:46:16Z</dcterms:created>
  <dcterms:modified xsi:type="dcterms:W3CDTF">2021-09-30T14:57:23Z</dcterms:modified>
</cp:coreProperties>
</file>